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icense and Description" sheetId="1" r:id="rId1"/>
    <sheet name="Khipu" sheetId="2" r:id="rId2"/>
    <sheet name="PrimaryCord" sheetId="3" r:id="rId3"/>
    <sheet name="CordGroups" sheetId="4" r:id="rId4"/>
    <sheet name="Cords" sheetId="5" r:id="rId5"/>
    <sheet name="ChangeLog" sheetId="6" r:id="rId6"/>
  </sheets>
  <calcPr calcId="124519" fullCalcOnLoad="1"/>
</workbook>
</file>

<file path=xl/sharedStrings.xml><?xml version="1.0" encoding="utf-8"?>
<sst xmlns="http://schemas.openxmlformats.org/spreadsheetml/2006/main" count="308" uniqueCount="188">
  <si>
    <t>!-----------------------------------------------------------------------------------------------</t>
  </si>
  <si>
    <t>!- MIT License</t>
  </si>
  <si>
    <t>!- ---------------------------------------------------------------------------------------------</t>
  </si>
  <si>
    <t>!- Copyright (c) 2020, 2021, 2022, 2023, 2024, 2025 Ashok Khosla</t>
  </si>
  <si>
    <t>!- Permission is hereby granted, free of charge, to any person obtaining a copy</t>
  </si>
  <si>
    <t>!- of this software and associated documentation files (the "Software"), to deal</t>
  </si>
  <si>
    <t>!- in the Software without restriction, including without limitation the rights</t>
  </si>
  <si>
    <t>!- to use, copy, modify, merge, publish, distribute, sublicense, and/or sell</t>
  </si>
  <si>
    <t>!- copies of the Software, and to permit persons to whom the Software is</t>
  </si>
  <si>
    <t>!- furnished to do so, subject to the following conditions:</t>
  </si>
  <si>
    <t>!- The above copyright notice and this permission notice shall be included in all</t>
  </si>
  <si>
    <t>!- copies or substantial portions of the Software.</t>
  </si>
  <si>
    <t>!- THE SOFTWARE IS PROVIDED "AS IS", WITHOUT WARRANTY OF ANY KIND, EXPRESS OR</t>
  </si>
  <si>
    <t>!- IMPLIED, INCLUDING BUT NOT LIMITED TO THE WARRANTIES OF MERCHANTABILITY,</t>
  </si>
  <si>
    <t>!- FITNESS FOR A PARTICULAR PURPOSE AND NONINFRINGEMENT. IN NO EVENT SHALL THE</t>
  </si>
  <si>
    <t>!- AUTHORS OR COPYRIGHT HOLDERS BE LIABLE FOR ANY CLAIM, DAMAGES OR OTHER</t>
  </si>
  <si>
    <t>!- LIABILITY, WHETHER IN AN ACTION OF CONTRACT, TORT OR OTHERWISE, ARISING FROM,</t>
  </si>
  <si>
    <t>!- OUT OF OR IN CONNECTION WITH THE SOFTWARE OR THE USE OR OTHER DEALINGS IN THE</t>
  </si>
  <si>
    <t>!- SOFTWARE.</t>
  </si>
  <si>
    <t>!- Data sources and modifications can be found at</t>
  </si>
  <si>
    <t>!- https://www.khipufieldguide.com/databook/Database_Build.html</t>
  </si>
  <si>
    <t>!- Excel file format Specification/Description for KFG Khipus can be found at</t>
  </si>
  <si>
    <t>!- https://www.khipufieldguide.com/databook/KFG_Excel_Specification.html</t>
  </si>
  <si>
    <t>KFG_Name:KH0118</t>
  </si>
  <si>
    <t>Aliases:UR1104, AS104, UR224</t>
  </si>
  <si>
    <t>Contributors:Marcia &amp; Robert Ascher</t>
  </si>
  <si>
    <t>KFG URL:https://www.khipufieldguide.com/catalog/KH0118.html</t>
  </si>
  <si>
    <t>Museum Description:</t>
  </si>
  <si>
    <t>Museum Name:Ethnologisches Museum</t>
  </si>
  <si>
    <t>Museum Number:VA42527</t>
  </si>
  <si>
    <t>Museum City/State:</t>
  </si>
  <si>
    <t>Museum Country:</t>
  </si>
  <si>
    <t>Museum URL:https://id.smb.museum/object/39384/khipu</t>
  </si>
  <si>
    <t>Provenance:Pachacamac</t>
  </si>
  <si>
    <t>Region:Central Coast, Peru</t>
  </si>
  <si>
    <t>Creation_Date:05/03/2013</t>
  </si>
  <si>
    <t>Excel Write Date:2026-02-09</t>
  </si>
  <si>
    <t>Excel File Creator:Ashok Khosla</t>
  </si>
  <si>
    <t>!-- Primary Cord Data</t>
  </si>
  <si>
    <t>Structure:W</t>
  </si>
  <si>
    <t>Thickness:0.0</t>
  </si>
  <si>
    <t>Length:62.0</t>
  </si>
  <si>
    <t>Color:W-MB</t>
  </si>
  <si>
    <t>Fiber:CN</t>
  </si>
  <si>
    <t>Beginning:T</t>
  </si>
  <si>
    <t>Termination:K</t>
  </si>
  <si>
    <t>Twist:Z</t>
  </si>
  <si>
    <t>Notes:Main cord consists of "Br:W S-plyed yarns which are Z-wrapped by Br:W yarns"</t>
  </si>
  <si>
    <t>Plain_Notes:Main cord consists of "Br:W S-plyed yarns which are Z-wrapped by Br:W yarns"</t>
  </si>
  <si>
    <t>!-- Pendant Data</t>
  </si>
  <si>
    <t>3.5cm group of 7 pendants (1-7) space of 1.0cm</t>
  </si>
  <si>
    <t>6.0cm group of 4 pendants (8-11) space of 0.5cm</t>
  </si>
  <si>
    <t>7.5cm group of 5 pendants (12-16) space of 0.5cm</t>
  </si>
  <si>
    <t>9.0cm group of 5 pendants (17-21) space of 52.0cm</t>
  </si>
  <si>
    <t>Cord_Name</t>
  </si>
  <si>
    <t>Twist</t>
  </si>
  <si>
    <t>Attachment</t>
  </si>
  <si>
    <t>Knots</t>
  </si>
  <si>
    <t>Length</t>
  </si>
  <si>
    <t>Termination</t>
  </si>
  <si>
    <t>Thickness</t>
  </si>
  <si>
    <t>Color</t>
  </si>
  <si>
    <t>Value</t>
  </si>
  <si>
    <t>Alt_Value</t>
  </si>
  <si>
    <t>Position</t>
  </si>
  <si>
    <t>Notes</t>
  </si>
  <si>
    <t>p1</t>
  </si>
  <si>
    <t>S</t>
  </si>
  <si>
    <t>V</t>
  </si>
  <si>
    <t>3S(9.0,S),3000;2S(15.0,S),200;8S(21.5,S),80;5L(29.5,Z),5</t>
  </si>
  <si>
    <t>83.0</t>
  </si>
  <si>
    <t>K</t>
  </si>
  <si>
    <t>1.4</t>
  </si>
  <si>
    <t>W</t>
  </si>
  <si>
    <t>3285</t>
  </si>
  <si>
    <t>0</t>
  </si>
  <si>
    <t>p2</t>
  </si>
  <si>
    <t>3S(4.5,S),30000;4S(10.5,S),4000;1S(15.5,S),100;6S(22.0,S),60;7L(29.0,Z),7</t>
  </si>
  <si>
    <t>66.0</t>
  </si>
  <si>
    <t>0.0</t>
  </si>
  <si>
    <t>34167</t>
  </si>
  <si>
    <t>p3</t>
  </si>
  <si>
    <t>3S(4.5,S),30000;5S(10.5,S),5000;5S(16.5,S),500;7S(23.5,S),70;7L(30.5,Z),7</t>
  </si>
  <si>
    <t>40.5</t>
  </si>
  <si>
    <t>1.8</t>
  </si>
  <si>
    <t>35577</t>
  </si>
  <si>
    <t>p4</t>
  </si>
  <si>
    <t>2S(5.0,S),20000;5S(11.5,S),5000;4S(17.0,S),400;1S(23.0,S),10;9L(31.0,Z),9</t>
  </si>
  <si>
    <t>43.0</t>
  </si>
  <si>
    <t>25419</t>
  </si>
  <si>
    <t>p5</t>
  </si>
  <si>
    <t>3S(5.0,S),30000;7S(11.5,S),7000;7S(22.5,S),70;6L(29.5,S),6</t>
  </si>
  <si>
    <t>54.5</t>
  </si>
  <si>
    <t>37076</t>
  </si>
  <si>
    <t>p6</t>
  </si>
  <si>
    <t>2S(4.5,S),20000;1S(16.0,S),100;1S(21.0,S),10;9L(29.0,Z),9</t>
  </si>
  <si>
    <t>60.0</t>
  </si>
  <si>
    <t>1.6</t>
  </si>
  <si>
    <t>20119</t>
  </si>
  <si>
    <t>p7</t>
  </si>
  <si>
    <t>1S(5.0,S),10000;8S(11.5,S),8000;3S(17.0,S),300;7S(23.0,S),70;9L(30.0,Z),9</t>
  </si>
  <si>
    <t>18379</t>
  </si>
  <si>
    <t>p8</t>
  </si>
  <si>
    <t>2S(11.0,Z),2000;7L(26.5,S),7</t>
  </si>
  <si>
    <t>81.0</t>
  </si>
  <si>
    <t>2.1</t>
  </si>
  <si>
    <t>2007</t>
  </si>
  <si>
    <t>p9</t>
  </si>
  <si>
    <t>2S(11.5,Z),2000;8S(23.5,Z),80</t>
  </si>
  <si>
    <t>68.5</t>
  </si>
  <si>
    <t>2080</t>
  </si>
  <si>
    <t>p10</t>
  </si>
  <si>
    <t>3S(11.5,Z),3000;1S(17.5,Z),100;2L(29.0,S),2</t>
  </si>
  <si>
    <t>73.0</t>
  </si>
  <si>
    <t>3102</t>
  </si>
  <si>
    <t>p11</t>
  </si>
  <si>
    <t>2S(11.5,Z),2000;2S(18.0,Z),200;4S(25.5,Z),40;7L(30.5,S),7</t>
  </si>
  <si>
    <t>49.5</t>
  </si>
  <si>
    <t>B</t>
  </si>
  <si>
    <t>1.9</t>
  </si>
  <si>
    <t>2247</t>
  </si>
  <si>
    <t>p12</t>
  </si>
  <si>
    <t>2S(11.5,Z),2000;5S(18.5,Z),500;7S(25.5,Z),70;8L(31.5,S),8</t>
  </si>
  <si>
    <t>2578</t>
  </si>
  <si>
    <t>p13</t>
  </si>
  <si>
    <t>2S(12.0,Z),2000;1S(24.5,Z),10;6L(31.0,S),6</t>
  </si>
  <si>
    <t>63.5</t>
  </si>
  <si>
    <t>U</t>
  </si>
  <si>
    <t>1.7</t>
  </si>
  <si>
    <t>2016</t>
  </si>
  <si>
    <t>p14</t>
  </si>
  <si>
    <t>3S(12.5,Z),3000;4S(19.5,Z),400;1S(25.5,Z),10;9L(31.0,S),9</t>
  </si>
  <si>
    <t>64.5</t>
  </si>
  <si>
    <t>3419</t>
  </si>
  <si>
    <t>p15</t>
  </si>
  <si>
    <t>3S(11.5,Z),3000;1S(17.5,Z),100;5S(24.0,Z),50;9L(29.0,S),9</t>
  </si>
  <si>
    <t>56.5</t>
  </si>
  <si>
    <t>3159</t>
  </si>
  <si>
    <t>p16</t>
  </si>
  <si>
    <t>1S(11.5,Z),1000;4S(18.0,Z),400;7L(28.0,S),7</t>
  </si>
  <si>
    <t>1407</t>
  </si>
  <si>
    <t>p17</t>
  </si>
  <si>
    <t>2S(11.0,Z),2000;1S(17.0,Z),100;7S(24.0,Z),70;8L(30.0,S),8</t>
  </si>
  <si>
    <t>56.0</t>
  </si>
  <si>
    <t>2178</t>
  </si>
  <si>
    <t>p18</t>
  </si>
  <si>
    <t>2S(11.5,Z),2000;8S(23.5,Z),80;5L(30.5,S),5</t>
  </si>
  <si>
    <t>62.0</t>
  </si>
  <si>
    <t>2085</t>
  </si>
  <si>
    <t>p19</t>
  </si>
  <si>
    <t>2S(12.0,Z),2000;3S(18.0,Z),300;2S(24.0,Z),20;9L(30.0,S),9</t>
  </si>
  <si>
    <t>58.0</t>
  </si>
  <si>
    <t>2329</t>
  </si>
  <si>
    <t>p20</t>
  </si>
  <si>
    <t>1S(11.0,Z),1000;3S(17.0,Z),300;8S(23.5,Z),80;5L(31.5,S),5</t>
  </si>
  <si>
    <t>43.5</t>
  </si>
  <si>
    <t>1385</t>
  </si>
  <si>
    <t>p21</t>
  </si>
  <si>
    <t>1S(11.5,Z),1000;5S(17.0,Z),500;1E(29.0,Z),1</t>
  </si>
  <si>
    <t>65.5</t>
  </si>
  <si>
    <t>1.3</t>
  </si>
  <si>
    <t>1501</t>
  </si>
  <si>
    <t>Date</t>
  </si>
  <si>
    <t>Who</t>
  </si>
  <si>
    <t>What</t>
  </si>
  <si>
    <t>From</t>
  </si>
  <si>
    <t>To</t>
  </si>
  <si>
    <t>Impact</t>
  </si>
  <si>
    <t>Explanation</t>
  </si>
  <si>
    <t>11/10/2023</t>
  </si>
  <si>
    <t>Karen Thompson</t>
  </si>
  <si>
    <t>Khipu / Investigator_Name</t>
  </si>
  <si>
    <t>Marcia &amp; Robert Ascher</t>
  </si>
  <si>
    <t>Marcia &amp; Robert Ascher, Gary Urton</t>
  </si>
  <si>
    <t>data change</t>
  </si>
  <si>
    <t>accuracy, because UR code</t>
  </si>
  <si>
    <t>07/16/2025</t>
  </si>
  <si>
    <t>PrimaryCord / Length</t>
  </si>
  <si>
    <t>55.5</t>
  </si>
  <si>
    <t>Urton value is simply not possible based on CordGroups data: last cluster is at 9.0cm, then 5 cords, then 52.0cm to the end … but this means that the cord must be at least 52+9+5*0.25</t>
  </si>
  <si>
    <t>Cords / p5 / knot twist</t>
  </si>
  <si>
    <t>3S(5.0,S),30000;7S(11.5,S),7000;7S(22.5,S),70;6L(29.5,Z),6</t>
  </si>
  <si>
    <t>layout change</t>
  </si>
  <si>
    <t>this is very clearly S-twist on museum image</t>
  </si>
  <si>
    <t>QUESTION</t>
  </si>
  <si>
    <t>E knot , knot direction</t>
  </si>
  <si>
    <t>Z twist in this data, but S twist in 1994 paper</t>
  </si>
  <si>
    <t>cannot tell from image - this is a question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</si>
</sst>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/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"/>
  <sheetViews>
    <sheetView workbookViewId="0"/>
  </sheetViews>
  <sheetFormatPr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"/>
  <sheetViews>
    <sheetView workbookViewId="0"/>
  </sheetViews>
  <sheetFormatPr defaultRowHeight="15"/>
  <sheetData>
    <row r="1" spans="1:12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</row>
    <row r="2" spans="1:12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</row>
    <row r="3" spans="1:12">
      <c r="A3" t="s">
        <v>76</v>
      </c>
      <c r="B3" t="s">
        <v>67</v>
      </c>
      <c r="C3" t="s">
        <v>68</v>
      </c>
      <c r="D3" t="s">
        <v>77</v>
      </c>
      <c r="E3" t="s">
        <v>78</v>
      </c>
      <c r="F3" t="s">
        <v>71</v>
      </c>
      <c r="G3" t="s">
        <v>79</v>
      </c>
      <c r="H3" t="s">
        <v>73</v>
      </c>
      <c r="I3" t="s">
        <v>80</v>
      </c>
      <c r="J3" t="s">
        <v>75</v>
      </c>
    </row>
    <row r="4" spans="1:12">
      <c r="A4" t="s">
        <v>81</v>
      </c>
      <c r="B4" t="s">
        <v>67</v>
      </c>
      <c r="C4" t="s">
        <v>68</v>
      </c>
      <c r="D4" t="s">
        <v>82</v>
      </c>
      <c r="E4" t="s">
        <v>83</v>
      </c>
      <c r="F4" t="s">
        <v>71</v>
      </c>
      <c r="G4" t="s">
        <v>84</v>
      </c>
      <c r="H4" t="s">
        <v>73</v>
      </c>
      <c r="I4" t="s">
        <v>85</v>
      </c>
      <c r="J4" t="s">
        <v>75</v>
      </c>
    </row>
    <row r="5" spans="1:12">
      <c r="A5" t="s">
        <v>86</v>
      </c>
      <c r="B5" t="s">
        <v>67</v>
      </c>
      <c r="C5" t="s">
        <v>68</v>
      </c>
      <c r="D5" t="s">
        <v>87</v>
      </c>
      <c r="E5" t="s">
        <v>88</v>
      </c>
      <c r="F5" t="s">
        <v>71</v>
      </c>
      <c r="G5" t="s">
        <v>79</v>
      </c>
      <c r="H5" t="s">
        <v>73</v>
      </c>
      <c r="I5" t="s">
        <v>89</v>
      </c>
      <c r="J5" t="s">
        <v>75</v>
      </c>
    </row>
    <row r="6" spans="1:12">
      <c r="A6" t="s">
        <v>90</v>
      </c>
      <c r="B6" t="s">
        <v>67</v>
      </c>
      <c r="C6" t="s">
        <v>68</v>
      </c>
      <c r="D6" t="s">
        <v>91</v>
      </c>
      <c r="E6" t="s">
        <v>92</v>
      </c>
      <c r="F6" t="s">
        <v>71</v>
      </c>
      <c r="G6" t="s">
        <v>79</v>
      </c>
      <c r="H6" t="s">
        <v>73</v>
      </c>
      <c r="I6" t="s">
        <v>93</v>
      </c>
      <c r="J6" t="s">
        <v>75</v>
      </c>
    </row>
    <row r="7" spans="1:12">
      <c r="A7" t="s">
        <v>94</v>
      </c>
      <c r="B7" t="s">
        <v>67</v>
      </c>
      <c r="C7" t="s">
        <v>68</v>
      </c>
      <c r="D7" t="s">
        <v>95</v>
      </c>
      <c r="E7" t="s">
        <v>96</v>
      </c>
      <c r="F7" t="s">
        <v>71</v>
      </c>
      <c r="G7" t="s">
        <v>97</v>
      </c>
      <c r="H7" t="s">
        <v>73</v>
      </c>
      <c r="I7" t="s">
        <v>98</v>
      </c>
      <c r="J7" t="s">
        <v>75</v>
      </c>
    </row>
    <row r="8" spans="1:12">
      <c r="A8" t="s">
        <v>99</v>
      </c>
      <c r="B8" t="s">
        <v>67</v>
      </c>
      <c r="C8" t="s">
        <v>68</v>
      </c>
      <c r="D8" t="s">
        <v>100</v>
      </c>
      <c r="E8" t="s">
        <v>83</v>
      </c>
      <c r="F8" t="s">
        <v>71</v>
      </c>
      <c r="G8" t="s">
        <v>79</v>
      </c>
      <c r="H8" t="s">
        <v>73</v>
      </c>
      <c r="I8" t="s">
        <v>101</v>
      </c>
      <c r="J8" t="s">
        <v>75</v>
      </c>
    </row>
    <row r="9" spans="1:12">
      <c r="A9" t="s">
        <v>102</v>
      </c>
      <c r="B9" t="s">
        <v>67</v>
      </c>
      <c r="C9" t="s">
        <v>68</v>
      </c>
      <c r="D9" t="s">
        <v>103</v>
      </c>
      <c r="E9" t="s">
        <v>104</v>
      </c>
      <c r="F9" t="s">
        <v>71</v>
      </c>
      <c r="G9" t="s">
        <v>105</v>
      </c>
      <c r="H9" t="s">
        <v>73</v>
      </c>
      <c r="I9" t="s">
        <v>106</v>
      </c>
      <c r="J9" t="s">
        <v>75</v>
      </c>
    </row>
    <row r="10" spans="1:12">
      <c r="A10" t="s">
        <v>107</v>
      </c>
      <c r="B10" t="s">
        <v>67</v>
      </c>
      <c r="C10" t="s">
        <v>68</v>
      </c>
      <c r="D10" t="s">
        <v>108</v>
      </c>
      <c r="E10" t="s">
        <v>109</v>
      </c>
      <c r="F10" t="s">
        <v>71</v>
      </c>
      <c r="G10" t="s">
        <v>79</v>
      </c>
      <c r="H10" t="s">
        <v>73</v>
      </c>
      <c r="I10" t="s">
        <v>110</v>
      </c>
      <c r="J10" t="s">
        <v>75</v>
      </c>
    </row>
    <row r="11" spans="1:12">
      <c r="A11" t="s">
        <v>111</v>
      </c>
      <c r="B11" t="s">
        <v>67</v>
      </c>
      <c r="C11" t="s">
        <v>68</v>
      </c>
      <c r="D11" t="s">
        <v>112</v>
      </c>
      <c r="E11" t="s">
        <v>113</v>
      </c>
      <c r="F11" t="s">
        <v>71</v>
      </c>
      <c r="G11" t="s">
        <v>79</v>
      </c>
      <c r="H11" t="s">
        <v>73</v>
      </c>
      <c r="I11" t="s">
        <v>114</v>
      </c>
      <c r="J11" t="s">
        <v>75</v>
      </c>
    </row>
    <row r="12" spans="1:12">
      <c r="A12" t="s">
        <v>115</v>
      </c>
      <c r="B12" t="s">
        <v>67</v>
      </c>
      <c r="C12" t="s">
        <v>68</v>
      </c>
      <c r="D12" t="s">
        <v>116</v>
      </c>
      <c r="E12" t="s">
        <v>117</v>
      </c>
      <c r="F12" t="s">
        <v>118</v>
      </c>
      <c r="G12" t="s">
        <v>119</v>
      </c>
      <c r="H12" t="s">
        <v>73</v>
      </c>
      <c r="I12" t="s">
        <v>120</v>
      </c>
      <c r="J12" t="s">
        <v>75</v>
      </c>
    </row>
    <row r="13" spans="1:12">
      <c r="A13" t="s">
        <v>121</v>
      </c>
      <c r="B13" t="s">
        <v>67</v>
      </c>
      <c r="C13" t="s">
        <v>68</v>
      </c>
      <c r="D13" t="s">
        <v>122</v>
      </c>
      <c r="E13" t="s">
        <v>92</v>
      </c>
      <c r="F13" t="s">
        <v>71</v>
      </c>
      <c r="G13" t="s">
        <v>79</v>
      </c>
      <c r="H13" t="s">
        <v>73</v>
      </c>
      <c r="I13" t="s">
        <v>123</v>
      </c>
      <c r="J13" t="s">
        <v>75</v>
      </c>
    </row>
    <row r="14" spans="1:12">
      <c r="A14" t="s">
        <v>124</v>
      </c>
      <c r="B14" t="s">
        <v>67</v>
      </c>
      <c r="C14" t="s">
        <v>68</v>
      </c>
      <c r="D14" t="s">
        <v>125</v>
      </c>
      <c r="E14" t="s">
        <v>126</v>
      </c>
      <c r="F14" t="s">
        <v>127</v>
      </c>
      <c r="G14" t="s">
        <v>128</v>
      </c>
      <c r="H14" t="s">
        <v>73</v>
      </c>
      <c r="I14" t="s">
        <v>129</v>
      </c>
      <c r="J14" t="s">
        <v>75</v>
      </c>
    </row>
    <row r="15" spans="1:12">
      <c r="A15" t="s">
        <v>130</v>
      </c>
      <c r="B15" t="s">
        <v>67</v>
      </c>
      <c r="C15" t="s">
        <v>68</v>
      </c>
      <c r="D15" t="s">
        <v>131</v>
      </c>
      <c r="E15" t="s">
        <v>132</v>
      </c>
      <c r="F15" t="s">
        <v>71</v>
      </c>
      <c r="G15" t="s">
        <v>79</v>
      </c>
      <c r="H15" t="s">
        <v>73</v>
      </c>
      <c r="I15" t="s">
        <v>133</v>
      </c>
      <c r="J15" t="s">
        <v>75</v>
      </c>
    </row>
    <row r="16" spans="1:12">
      <c r="A16" t="s">
        <v>134</v>
      </c>
      <c r="B16" t="s">
        <v>67</v>
      </c>
      <c r="C16" t="s">
        <v>68</v>
      </c>
      <c r="D16" t="s">
        <v>135</v>
      </c>
      <c r="E16" t="s">
        <v>136</v>
      </c>
      <c r="F16" t="s">
        <v>71</v>
      </c>
      <c r="G16" t="s">
        <v>79</v>
      </c>
      <c r="H16" t="s">
        <v>73</v>
      </c>
      <c r="I16" t="s">
        <v>137</v>
      </c>
      <c r="J16" t="s">
        <v>75</v>
      </c>
    </row>
    <row r="17" spans="1:10">
      <c r="A17" t="s">
        <v>138</v>
      </c>
      <c r="B17" t="s">
        <v>67</v>
      </c>
      <c r="C17" t="s">
        <v>68</v>
      </c>
      <c r="D17" t="s">
        <v>139</v>
      </c>
      <c r="E17" t="s">
        <v>132</v>
      </c>
      <c r="F17" t="s">
        <v>71</v>
      </c>
      <c r="G17" t="s">
        <v>97</v>
      </c>
      <c r="H17" t="s">
        <v>73</v>
      </c>
      <c r="I17" t="s">
        <v>140</v>
      </c>
      <c r="J17" t="s">
        <v>75</v>
      </c>
    </row>
    <row r="18" spans="1:10">
      <c r="A18" t="s">
        <v>141</v>
      </c>
      <c r="B18" t="s">
        <v>67</v>
      </c>
      <c r="C18" t="s">
        <v>68</v>
      </c>
      <c r="D18" t="s">
        <v>142</v>
      </c>
      <c r="E18" t="s">
        <v>143</v>
      </c>
      <c r="F18" t="s">
        <v>71</v>
      </c>
      <c r="G18" t="s">
        <v>79</v>
      </c>
      <c r="H18" t="s">
        <v>73</v>
      </c>
      <c r="I18" t="s">
        <v>144</v>
      </c>
      <c r="J18" t="s">
        <v>75</v>
      </c>
    </row>
    <row r="19" spans="1:10">
      <c r="A19" t="s">
        <v>145</v>
      </c>
      <c r="B19" t="s">
        <v>67</v>
      </c>
      <c r="C19" t="s">
        <v>68</v>
      </c>
      <c r="D19" t="s">
        <v>146</v>
      </c>
      <c r="E19" t="s">
        <v>147</v>
      </c>
      <c r="F19" t="s">
        <v>71</v>
      </c>
      <c r="G19" t="s">
        <v>72</v>
      </c>
      <c r="H19" t="s">
        <v>73</v>
      </c>
      <c r="I19" t="s">
        <v>148</v>
      </c>
      <c r="J19" t="s">
        <v>75</v>
      </c>
    </row>
    <row r="20" spans="1:10">
      <c r="A20" t="s">
        <v>149</v>
      </c>
      <c r="B20" t="s">
        <v>67</v>
      </c>
      <c r="C20" t="s">
        <v>68</v>
      </c>
      <c r="D20" t="s">
        <v>150</v>
      </c>
      <c r="E20" t="s">
        <v>151</v>
      </c>
      <c r="F20" t="s">
        <v>71</v>
      </c>
      <c r="G20" t="s">
        <v>79</v>
      </c>
      <c r="H20" t="s">
        <v>73</v>
      </c>
      <c r="I20" t="s">
        <v>152</v>
      </c>
      <c r="J20" t="s">
        <v>75</v>
      </c>
    </row>
    <row r="21" spans="1:10">
      <c r="A21" t="s">
        <v>153</v>
      </c>
      <c r="B21" t="s">
        <v>67</v>
      </c>
      <c r="C21" t="s">
        <v>68</v>
      </c>
      <c r="D21" t="s">
        <v>154</v>
      </c>
      <c r="E21" t="s">
        <v>155</v>
      </c>
      <c r="F21" t="s">
        <v>118</v>
      </c>
      <c r="G21" t="s">
        <v>97</v>
      </c>
      <c r="H21" t="s">
        <v>73</v>
      </c>
      <c r="I21" t="s">
        <v>156</v>
      </c>
      <c r="J21" t="s">
        <v>75</v>
      </c>
    </row>
    <row r="22" spans="1:10">
      <c r="A22" t="s">
        <v>157</v>
      </c>
      <c r="B22" t="s">
        <v>67</v>
      </c>
      <c r="C22" t="s">
        <v>68</v>
      </c>
      <c r="D22" t="s">
        <v>158</v>
      </c>
      <c r="E22" t="s">
        <v>159</v>
      </c>
      <c r="F22" t="s">
        <v>71</v>
      </c>
      <c r="G22" t="s">
        <v>160</v>
      </c>
      <c r="H22" t="s">
        <v>73</v>
      </c>
      <c r="I22" t="s">
        <v>161</v>
      </c>
      <c r="J2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workbookViewId="0"/>
  </sheetViews>
  <sheetFormatPr defaultRowHeight="15"/>
  <sheetData>
    <row r="1" spans="1:7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167</v>
      </c>
      <c r="G1" t="s">
        <v>168</v>
      </c>
    </row>
    <row r="2" spans="1:7">
      <c r="A2" t="s">
        <v>169</v>
      </c>
      <c r="B2" t="s">
        <v>170</v>
      </c>
      <c r="C2" t="s">
        <v>171</v>
      </c>
      <c r="D2" t="s">
        <v>172</v>
      </c>
      <c r="E2" t="s">
        <v>173</v>
      </c>
      <c r="F2" t="s">
        <v>174</v>
      </c>
      <c r="G2" t="s">
        <v>175</v>
      </c>
    </row>
    <row r="3" spans="1:7">
      <c r="A3" t="s">
        <v>176</v>
      </c>
      <c r="B3" t="s">
        <v>170</v>
      </c>
      <c r="C3" t="s">
        <v>177</v>
      </c>
      <c r="D3" t="s">
        <v>178</v>
      </c>
      <c r="E3">
        <f>52+9+5*0.2</f>
        <v>0</v>
      </c>
      <c r="G3" t="s">
        <v>179</v>
      </c>
    </row>
    <row r="4" spans="1:7">
      <c r="A4" t="s">
        <v>176</v>
      </c>
      <c r="B4" t="s">
        <v>170</v>
      </c>
      <c r="C4" t="s">
        <v>180</v>
      </c>
      <c r="D4" t="s">
        <v>181</v>
      </c>
      <c r="E4" t="s">
        <v>91</v>
      </c>
      <c r="F4" t="s">
        <v>182</v>
      </c>
      <c r="G4" t="s">
        <v>183</v>
      </c>
    </row>
    <row r="5" spans="1:7">
      <c r="A5" t="s">
        <v>176</v>
      </c>
      <c r="B5" t="s">
        <v>170</v>
      </c>
      <c r="C5" t="s">
        <v>184</v>
      </c>
      <c r="D5" t="s">
        <v>185</v>
      </c>
      <c r="E5" t="s">
        <v>186</v>
      </c>
      <c r="G5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License and Description</vt:lpstr>
      <vt:lpstr>Khipu</vt:lpstr>
      <vt:lpstr>PrimaryCord</vt:lpstr>
      <vt:lpstr>CordGroups</vt:lpstr>
      <vt:lpstr>Cords</vt:lpstr>
      <vt:lpstr>ChangeLog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2026-02-10T00:08:16Z</dcterms:created>
  <dcterms:modified xsi:type="dcterms:W3CDTF">2026-02-10T00:08:16Z</dcterms:modified>
</cp:coreProperties>
</file>